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Документ!$10:$12</definedName>
  </definedNames>
  <calcPr calcId="125725"/>
</workbook>
</file>

<file path=xl/calcChain.xml><?xml version="1.0" encoding="utf-8"?>
<calcChain xmlns="http://schemas.openxmlformats.org/spreadsheetml/2006/main">
  <c r="F61" i="2"/>
  <c r="F62"/>
  <c r="F60"/>
  <c r="F59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</calcChain>
</file>

<file path=xl/sharedStrings.xml><?xml version="1.0" encoding="utf-8"?>
<sst xmlns="http://schemas.openxmlformats.org/spreadsheetml/2006/main" count="111" uniqueCount="111">
  <si>
    <t>(рублей)</t>
  </si>
  <si>
    <t>Наименование</t>
  </si>
  <si>
    <t>Раздел, подраздел</t>
  </si>
  <si>
    <t>ОБЩЕГОСУДАРСТВЕННЫЕ ВОПРОСЫ</t>
  </si>
  <si>
    <t>0100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</si>
  <si>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</si>
  <si>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</si>
  <si>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</si>
  <si>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</si>
  <si>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Судебная система</t>
  </si>
  <si>
    <t>0105</t>
  </si>
  <si>
    <t xml:space="preserve">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</si>
  <si>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</si>
  <si>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Обеспечение проведения выборов и референдумов</t>
  </si>
  <si>
    <t>0107</t>
  </si>
  <si>
    <t xml:space="preserve">  Резервные фонды</t>
  </si>
  <si>
    <t>0111</t>
  </si>
  <si>
    <t xml:space="preserve">  Другие общегосударственные вопросы</t>
  </si>
  <si>
    <t>0113</t>
  </si>
  <si>
    <t>НАЦИОНАЛЬНАЯ ОБОРОНА</t>
  </si>
  <si>
    <t>0200</t>
  </si>
  <si>
    <t xml:space="preserve">  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</si>
  <si>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</si>
  <si>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</si>
  <si>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</si>
  <si>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 xml:space="preserve">  Органы юстиции</t>
  </si>
  <si>
    <t>0304</t>
  </si>
  <si>
    <t xml:space="preserve">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</si>
  <si>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</si>
  <si>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</si>
  <si>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</si>
  <si>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</si>
  <si>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</si>
  <si>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 xml:space="preserve">  Сельское хозяйство и рыболовство</t>
  </si>
  <si>
    <t>0405</t>
  </si>
  <si>
    <t xml:space="preserve">  Водное хозяйство</t>
  </si>
  <si>
    <t>0406</t>
  </si>
  <si>
    <t xml:space="preserve">  Транспорт</t>
  </si>
  <si>
    <t>0408</t>
  </si>
  <si>
    <t xml:space="preserve">  Дорожное хозяйство (дорожные фонды)</t>
  </si>
  <si>
    <t>0409</t>
  </si>
  <si>
    <t xml:space="preserve">  Другие вопросы в области национальной экономики</t>
  </si>
  <si>
    <t>0412</t>
  </si>
  <si>
    <t>ЖИЛИЩНО-КОММУНАЛЬНОЕ ХОЗЯЙСТВО</t>
  </si>
  <si>
    <t>0500</t>
  </si>
  <si>
    <t xml:space="preserve">  Жилищное хозяйство</t>
  </si>
  <si>
    <t>0501</t>
  </si>
  <si>
    <t xml:space="preserve">  Коммунальное хозяйство</t>
  </si>
  <si>
    <t>0502</t>
  </si>
  <si>
    <t xml:space="preserve">  Благоустройство</t>
  </si>
  <si>
    <t>0503</t>
  </si>
  <si>
    <t>ОХРАНА ОКРУЖАЮЩЕЙ СРЕДЫ</t>
  </si>
  <si>
    <t>0600</t>
  </si>
  <si>
    <t xml:space="preserve">  Охрана объектов растительного и животного мира и среды их обитания</t>
  </si>
  <si>
    <t>0603</t>
  </si>
  <si>
    <t>ОБРАЗОВАНИЕ</t>
  </si>
  <si>
    <t>0700</t>
  </si>
  <si>
    <t xml:space="preserve">  Дошкольное образование</t>
  </si>
  <si>
    <t>0701</t>
  </si>
  <si>
    <t xml:space="preserve">  Общее образование</t>
  </si>
  <si>
    <t>0702</t>
  </si>
  <si>
    <t xml:space="preserve">  Дополнительное образование детей</t>
  </si>
  <si>
    <t>0703</t>
  </si>
  <si>
    <t xml:space="preserve">  Молодежная политика</t>
  </si>
  <si>
    <t>0707</t>
  </si>
  <si>
    <t xml:space="preserve">  Другие вопросы в области образования</t>
  </si>
  <si>
    <t>0709</t>
  </si>
  <si>
    <t>КУЛЬТУРА, КИНЕМАТОГРАФИЯ</t>
  </si>
  <si>
    <t>0800</t>
  </si>
  <si>
    <t xml:space="preserve">  Культура</t>
  </si>
  <si>
    <t>0801</t>
  </si>
  <si>
    <t xml:space="preserve">  Другие вопросы в области культуры, кинематографии</t>
  </si>
  <si>
    <t>0804</t>
  </si>
  <si>
    <t>СОЦИАЛЬНАЯ ПОЛИТИКА</t>
  </si>
  <si>
    <t>1000</t>
  </si>
  <si>
    <t xml:space="preserve">  Социальное обслуживание населения</t>
  </si>
  <si>
    <t>1002</t>
  </si>
  <si>
    <t xml:space="preserve">  Социальное обеспечение населения</t>
  </si>
  <si>
    <t>1003</t>
  </si>
  <si>
    <t xml:space="preserve">  Охрана семьи и детства</t>
  </si>
  <si>
    <t>1004</t>
  </si>
  <si>
    <t xml:space="preserve">  Другие вопросы в области социальной политики</t>
  </si>
  <si>
    <t>1006</t>
  </si>
  <si>
    <t>ФИЗИЧЕСКАЯ КУЛЬТУРА И СПОРТ</t>
  </si>
  <si>
    <t>1100</t>
  </si>
  <si>
    <t xml:space="preserve">  Физическая культура</t>
  </si>
  <si>
    <t>1101</t>
  </si>
  <si>
    <t>СРЕДСТВА МАССОВОЙ ИНФОРМАЦИИ</t>
  </si>
  <si>
    <t>1200</t>
  </si>
  <si>
    <t xml:space="preserve">  Периодическая печать и издательства</t>
  </si>
  <si>
    <t>1202</t>
  </si>
  <si>
    <t>ОБСЛУЖИВАНИЕ ГОСУДАРСТВЕННОГО И МУНИЦИПАЛЬНОГО ДОЛГА</t>
  </si>
  <si>
    <t>1300</t>
  </si>
  <si>
    <t xml:space="preserve">  Обслуживание государственного внутреннего и муниципального долга</t>
  </si>
  <si>
    <t>1301</t>
  </si>
  <si>
    <t>МЕЖБЮДЖЕТНЫЕ ТРАНСФЕРТЫ ОБЩЕГО ХАРАКТЕРА БЮДЖЕТАМ БЮДЖЕТНОЙ СИСТЕМЫ РОССИЙСКОЙ ФЕДЕРАЦИИ</t>
  </si>
  <si>
    <t>1400</t>
  </si>
  <si>
    <t xml:space="preserve">  Дотации на выравнивание бюджетной обеспеченности субъектов Российской Федерации и муниципальных образований</t>
  </si>
  <si>
    <t>1401</t>
  </si>
  <si>
    <t>Всего</t>
  </si>
  <si>
    <t>Утверждено бюджетом на2020год</t>
  </si>
  <si>
    <t>Уточненные бюджетные асигнования в соответветствии с бюджетной росписью на 2020год</t>
  </si>
  <si>
    <t>Исполнено за 2020год</t>
  </si>
  <si>
    <t>Исполнение  бюджета МР "Куйбышевский район" по разделам и подразделам классификации расходов бюджетов за 2020 год</t>
  </si>
  <si>
    <t>Приложение №4</t>
  </si>
  <si>
    <t>к Решению Куйбышевского Районного Собрания</t>
  </si>
  <si>
    <t>Прочие межбюджетные трансферты общего характера</t>
  </si>
  <si>
    <t>1403</t>
  </si>
  <si>
    <t>% исполн. к уточ. бюджет. ассигн.</t>
  </si>
  <si>
    <t>муниципальго района "Куйбышевский район"</t>
  </si>
  <si>
    <t>от  29 апреля    2021года №57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</si>
</sst>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rgb="FF00000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7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1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4" fontId="4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5" fillId="0" borderId="1"/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0" fontId="6" fillId="4" borderId="1"/>
    <xf numFmtId="0" fontId="6" fillId="5" borderId="1"/>
  </cellStyleXfs>
  <cellXfs count="41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1" fillId="0" borderId="2" xfId="8" applyNumberFormat="1" applyProtection="1">
      <alignment horizontal="center" vertical="center" shrinkToFit="1"/>
    </xf>
    <xf numFmtId="0" fontId="1" fillId="0" borderId="5" xfId="8" applyNumberFormat="1" applyBorder="1" applyProtection="1">
      <alignment horizontal="center" vertical="center" shrinkToFit="1"/>
    </xf>
    <xf numFmtId="0" fontId="2" fillId="0" borderId="4" xfId="2" applyNumberFormat="1" applyBorder="1" applyProtection="1"/>
    <xf numFmtId="49" fontId="4" fillId="0" borderId="2" xfId="9" applyNumberFormat="1" applyFill="1" applyProtection="1">
      <alignment horizontal="left" vertical="top" wrapText="1"/>
    </xf>
    <xf numFmtId="49" fontId="4" fillId="0" borderId="2" xfId="10" applyNumberFormat="1" applyFill="1" applyProtection="1">
      <alignment horizontal="center" vertical="top" wrapText="1"/>
    </xf>
    <xf numFmtId="4" fontId="4" fillId="0" borderId="2" xfId="11" applyNumberFormat="1" applyFill="1" applyProtection="1">
      <alignment horizontal="right" vertical="top" shrinkToFit="1"/>
    </xf>
    <xf numFmtId="4" fontId="4" fillId="0" borderId="5" xfId="11" applyNumberFormat="1" applyFill="1" applyBorder="1" applyProtection="1">
      <alignment horizontal="right" vertical="top" shrinkToFit="1"/>
    </xf>
    <xf numFmtId="49" fontId="1" fillId="0" borderId="2" xfId="12" applyNumberFormat="1" applyFill="1" applyProtection="1">
      <alignment horizontal="left" vertical="top" wrapText="1"/>
    </xf>
    <xf numFmtId="49" fontId="1" fillId="0" borderId="2" xfId="13" applyNumberFormat="1" applyFill="1" applyProtection="1">
      <alignment horizontal="center" vertical="top" wrapText="1"/>
    </xf>
    <xf numFmtId="4" fontId="1" fillId="0" borderId="2" xfId="14" applyNumberFormat="1" applyFill="1" applyProtection="1">
      <alignment horizontal="right" vertical="top" shrinkToFit="1"/>
    </xf>
    <xf numFmtId="4" fontId="1" fillId="0" borderId="5" xfId="14" applyNumberFormat="1" applyFill="1" applyBorder="1" applyProtection="1">
      <alignment horizontal="right" vertical="top" shrinkToFit="1"/>
    </xf>
    <xf numFmtId="0" fontId="4" fillId="0" borderId="2" xfId="15" applyNumberFormat="1" applyFill="1" applyProtection="1">
      <alignment horizontal="left"/>
    </xf>
    <xf numFmtId="4" fontId="4" fillId="0" borderId="2" xfId="16" applyNumberFormat="1" applyFill="1" applyProtection="1">
      <alignment horizontal="right" vertical="top" shrinkToFit="1"/>
    </xf>
    <xf numFmtId="0" fontId="1" fillId="0" borderId="3" xfId="17" applyNumberFormat="1" applyFill="1" applyProtection="1"/>
    <xf numFmtId="0" fontId="2" fillId="0" borderId="1" xfId="2" applyNumberFormat="1" applyFill="1" applyProtection="1"/>
    <xf numFmtId="0" fontId="5" fillId="0" borderId="1" xfId="19" applyNumberFormat="1" applyFill="1" applyProtection="1"/>
    <xf numFmtId="0" fontId="0" fillId="0" borderId="0" xfId="0" applyFill="1" applyProtection="1">
      <protection locked="0"/>
    </xf>
    <xf numFmtId="164" fontId="2" fillId="0" borderId="4" xfId="2" applyNumberFormat="1" applyFill="1" applyBorder="1" applyProtection="1"/>
    <xf numFmtId="164" fontId="9" fillId="0" borderId="4" xfId="2" applyNumberFormat="1" applyFont="1" applyFill="1" applyBorder="1" applyProtection="1"/>
    <xf numFmtId="0" fontId="1" fillId="0" borderId="1" xfId="18" applyNumberFormat="1" applyFill="1" applyProtection="1">
      <alignment horizontal="left" wrapText="1"/>
    </xf>
    <xf numFmtId="0" fontId="1" fillId="0" borderId="1" xfId="18" applyFill="1">
      <alignment horizontal="left" wrapText="1"/>
    </xf>
    <xf numFmtId="0" fontId="9" fillId="0" borderId="6" xfId="2" applyNumberFormat="1" applyFont="1" applyBorder="1" applyAlignment="1" applyProtection="1">
      <alignment horizontal="center" wrapText="1"/>
    </xf>
    <xf numFmtId="0" fontId="9" fillId="0" borderId="7" xfId="2" applyNumberFormat="1" applyFont="1" applyBorder="1" applyAlignment="1" applyProtection="1">
      <alignment horizontal="center" wrapText="1"/>
    </xf>
    <xf numFmtId="0" fontId="0" fillId="0" borderId="0" xfId="0" applyAlignment="1" applyProtection="1">
      <alignment horizontal="left"/>
      <protection locked="0"/>
    </xf>
    <xf numFmtId="0" fontId="4" fillId="0" borderId="2" xfId="7" applyNumberFormat="1" applyProtection="1">
      <alignment horizontal="center" vertical="center" wrapText="1"/>
    </xf>
    <xf numFmtId="0" fontId="4" fillId="0" borderId="2" xfId="7">
      <alignment horizontal="center" vertical="center" wrapText="1"/>
    </xf>
    <xf numFmtId="0" fontId="4" fillId="0" borderId="5" xfId="7" applyNumberFormat="1" applyBorder="1" applyProtection="1">
      <alignment horizontal="center" vertical="center" wrapText="1"/>
    </xf>
    <xf numFmtId="0" fontId="4" fillId="0" borderId="5" xfId="7" applyBorder="1">
      <alignment horizontal="center" vertical="center" wrapTex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8" fillId="0" borderId="1" xfId="3" applyNumberFormat="1" applyFont="1" applyProtection="1">
      <alignment horizontal="center" wrapText="1"/>
    </xf>
    <xf numFmtId="0" fontId="3" fillId="0" borderId="1" xfId="3">
      <alignment horizontal="center" wrapText="1"/>
    </xf>
    <xf numFmtId="0" fontId="3" fillId="0" borderId="1" xfId="4" applyNumberFormat="1" applyProtection="1">
      <alignment horizontal="center"/>
    </xf>
    <xf numFmtId="0" fontId="3" fillId="0" borderId="1" xfId="4">
      <alignment horizontal="center"/>
    </xf>
    <xf numFmtId="0" fontId="1" fillId="0" borderId="1" xfId="5" applyNumberFormat="1" applyProtection="1">
      <alignment wrapText="1"/>
    </xf>
    <xf numFmtId="0" fontId="1" fillId="0" borderId="1" xfId="5">
      <alignment wrapText="1"/>
    </xf>
    <xf numFmtId="0" fontId="1" fillId="0" borderId="1" xfId="6" applyNumberFormat="1" applyProtection="1">
      <alignment horizontal="right"/>
    </xf>
    <xf numFmtId="0" fontId="1" fillId="0" borderId="1" xfId="6">
      <alignment horizontal="right"/>
    </xf>
  </cellXfs>
  <cellStyles count="27">
    <cellStyle name="br" xfId="22"/>
    <cellStyle name="col" xfId="21"/>
    <cellStyle name="style0" xfId="23"/>
    <cellStyle name="td" xfId="24"/>
    <cellStyle name="tr" xfId="20"/>
    <cellStyle name="xl21" xfId="25"/>
    <cellStyle name="xl22" xfId="7"/>
    <cellStyle name="xl23" xfId="8"/>
    <cellStyle name="xl24" xfId="9"/>
    <cellStyle name="xl25" xfId="12"/>
    <cellStyle name="xl26" xfId="15"/>
    <cellStyle name="xl27" xfId="17"/>
    <cellStyle name="xl28" xfId="10"/>
    <cellStyle name="xl29" xfId="13"/>
    <cellStyle name="xl30" xfId="26"/>
    <cellStyle name="xl31" xfId="11"/>
    <cellStyle name="xl32" xfId="14"/>
    <cellStyle name="xl33" xfId="16"/>
    <cellStyle name="xl34" xfId="18"/>
    <cellStyle name="xl35" xfId="19"/>
    <cellStyle name="xl36" xfId="1"/>
    <cellStyle name="xl37" xfId="3"/>
    <cellStyle name="xl38" xfId="4"/>
    <cellStyle name="xl39" xfId="5"/>
    <cellStyle name="xl40" xfId="6"/>
    <cellStyle name="xl41" xfId="2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66"/>
  <sheetViews>
    <sheetView tabSelected="1" zoomScaleNormal="100" zoomScaleSheetLayoutView="100" workbookViewId="0">
      <pane ySplit="12" topLeftCell="A13" activePane="bottomLeft" state="frozen"/>
      <selection pane="bottomLeft" activeCell="C4" sqref="C4:F4"/>
    </sheetView>
  </sheetViews>
  <sheetFormatPr defaultRowHeight="15" outlineLevelRow="1"/>
  <cols>
    <col min="1" max="1" width="72.85546875" style="1" customWidth="1"/>
    <col min="2" max="2" width="12.85546875" style="1" customWidth="1"/>
    <col min="3" max="5" width="20" style="1" customWidth="1"/>
    <col min="6" max="9" width="9.140625" style="1" customWidth="1"/>
    <col min="10" max="16384" width="9.140625" style="1"/>
  </cols>
  <sheetData>
    <row r="1" spans="1:9">
      <c r="C1" s="26" t="s">
        <v>104</v>
      </c>
      <c r="D1" s="26"/>
      <c r="E1" s="26"/>
      <c r="F1" s="26"/>
    </row>
    <row r="2" spans="1:9">
      <c r="C2" s="26" t="s">
        <v>105</v>
      </c>
      <c r="D2" s="26"/>
      <c r="E2" s="26"/>
      <c r="F2" s="26"/>
    </row>
    <row r="3" spans="1:9">
      <c r="C3" s="26" t="s">
        <v>109</v>
      </c>
      <c r="D3" s="26"/>
      <c r="E3" s="26"/>
      <c r="F3" s="26"/>
    </row>
    <row r="4" spans="1:9">
      <c r="C4" s="26" t="s">
        <v>110</v>
      </c>
      <c r="D4" s="26"/>
      <c r="E4" s="26"/>
      <c r="F4" s="26"/>
    </row>
    <row r="5" spans="1:9">
      <c r="A5" s="31"/>
      <c r="B5" s="32"/>
      <c r="C5" s="32"/>
      <c r="D5" s="32"/>
      <c r="E5" s="32"/>
      <c r="F5" s="2"/>
      <c r="G5" s="2"/>
      <c r="H5" s="2"/>
      <c r="I5" s="2"/>
    </row>
    <row r="6" spans="1:9" ht="30.2" customHeight="1">
      <c r="A6" s="33" t="s">
        <v>103</v>
      </c>
      <c r="B6" s="34"/>
      <c r="C6" s="34"/>
      <c r="D6" s="34"/>
      <c r="E6" s="34"/>
      <c r="F6" s="2"/>
      <c r="G6" s="2"/>
      <c r="H6" s="2"/>
      <c r="I6" s="2"/>
    </row>
    <row r="7" spans="1:9" ht="15.75" customHeight="1">
      <c r="A7" s="35"/>
      <c r="B7" s="36"/>
      <c r="C7" s="36"/>
      <c r="D7" s="36"/>
      <c r="E7" s="36"/>
      <c r="F7" s="2"/>
      <c r="G7" s="2"/>
      <c r="H7" s="2"/>
      <c r="I7" s="2"/>
    </row>
    <row r="8" spans="1:9">
      <c r="A8" s="37"/>
      <c r="B8" s="38"/>
      <c r="C8" s="38"/>
      <c r="D8" s="38"/>
      <c r="E8" s="38"/>
      <c r="F8" s="2"/>
      <c r="G8" s="2"/>
      <c r="H8" s="2"/>
      <c r="I8" s="2"/>
    </row>
    <row r="9" spans="1:9" ht="12.75" customHeight="1">
      <c r="A9" s="39" t="s">
        <v>0</v>
      </c>
      <c r="B9" s="40"/>
      <c r="C9" s="40"/>
      <c r="D9" s="40"/>
      <c r="E9" s="40"/>
      <c r="F9" s="2"/>
      <c r="G9" s="2"/>
      <c r="H9" s="2"/>
      <c r="I9" s="2"/>
    </row>
    <row r="10" spans="1:9" ht="15.75" customHeight="1">
      <c r="A10" s="27" t="s">
        <v>1</v>
      </c>
      <c r="B10" s="27" t="s">
        <v>2</v>
      </c>
      <c r="C10" s="27" t="s">
        <v>100</v>
      </c>
      <c r="D10" s="27" t="s">
        <v>101</v>
      </c>
      <c r="E10" s="29" t="s">
        <v>102</v>
      </c>
      <c r="F10" s="24" t="s">
        <v>108</v>
      </c>
      <c r="G10" s="2"/>
      <c r="H10" s="2"/>
      <c r="I10" s="2"/>
    </row>
    <row r="11" spans="1:9" ht="64.5" customHeight="1">
      <c r="A11" s="28"/>
      <c r="B11" s="28"/>
      <c r="C11" s="28"/>
      <c r="D11" s="28"/>
      <c r="E11" s="30"/>
      <c r="F11" s="25"/>
      <c r="G11" s="2"/>
      <c r="H11" s="2"/>
      <c r="I11" s="2"/>
    </row>
    <row r="12" spans="1:9" ht="12.75" customHeight="1">
      <c r="A12" s="3">
        <v>1</v>
      </c>
      <c r="B12" s="3">
        <v>2</v>
      </c>
      <c r="C12" s="3">
        <v>3</v>
      </c>
      <c r="D12" s="3">
        <v>4</v>
      </c>
      <c r="E12" s="4">
        <v>5</v>
      </c>
      <c r="F12" s="5">
        <v>6</v>
      </c>
      <c r="G12" s="2"/>
      <c r="H12" s="2"/>
      <c r="I12" s="2"/>
    </row>
    <row r="13" spans="1:9">
      <c r="A13" s="6" t="s">
        <v>3</v>
      </c>
      <c r="B13" s="7" t="s">
        <v>4</v>
      </c>
      <c r="C13" s="8">
        <v>32582871</v>
      </c>
      <c r="D13" s="8">
        <v>40625762.75</v>
      </c>
      <c r="E13" s="9">
        <v>40179676.149999999</v>
      </c>
      <c r="F13" s="21">
        <f>E13/D13*100</f>
        <v>98.901961293022126</v>
      </c>
      <c r="G13" s="2"/>
      <c r="H13" s="2"/>
      <c r="I13" s="2"/>
    </row>
    <row r="14" spans="1:9" ht="25.5" outlineLevel="1">
      <c r="A14" s="10" t="s">
        <v>5</v>
      </c>
      <c r="B14" s="11" t="s">
        <v>6</v>
      </c>
      <c r="C14" s="12">
        <v>1803000</v>
      </c>
      <c r="D14" s="12">
        <v>1264634.55</v>
      </c>
      <c r="E14" s="13">
        <v>1252626.07</v>
      </c>
      <c r="F14" s="20">
        <f t="shared" ref="F14:F62" si="0">E14/D14*100</f>
        <v>99.050438721605389</v>
      </c>
      <c r="G14" s="2"/>
      <c r="H14" s="2"/>
      <c r="I14" s="2"/>
    </row>
    <row r="15" spans="1:9" ht="38.25" outlineLevel="1">
      <c r="A15" s="10" t="s">
        <v>7</v>
      </c>
      <c r="B15" s="11" t="s">
        <v>8</v>
      </c>
      <c r="C15" s="12">
        <v>21943226</v>
      </c>
      <c r="D15" s="12">
        <v>25841056.59</v>
      </c>
      <c r="E15" s="12">
        <v>25467220.440000001</v>
      </c>
      <c r="F15" s="20">
        <f t="shared" si="0"/>
        <v>98.553324827496922</v>
      </c>
      <c r="G15" s="2"/>
      <c r="H15" s="2"/>
      <c r="I15" s="2"/>
    </row>
    <row r="16" spans="1:9" outlineLevel="1">
      <c r="A16" s="10" t="s">
        <v>9</v>
      </c>
      <c r="B16" s="11" t="s">
        <v>10</v>
      </c>
      <c r="C16" s="12">
        <v>856</v>
      </c>
      <c r="D16" s="12">
        <v>856</v>
      </c>
      <c r="E16" s="12"/>
      <c r="F16" s="20">
        <f t="shared" si="0"/>
        <v>0</v>
      </c>
      <c r="G16" s="2"/>
      <c r="H16" s="2"/>
      <c r="I16" s="2"/>
    </row>
    <row r="17" spans="1:9" ht="25.5" outlineLevel="1">
      <c r="A17" s="10" t="s">
        <v>11</v>
      </c>
      <c r="B17" s="11" t="s">
        <v>12</v>
      </c>
      <c r="C17" s="12">
        <v>6751000</v>
      </c>
      <c r="D17" s="12">
        <v>7979344.6399999997</v>
      </c>
      <c r="E17" s="12">
        <v>7979344.6399999997</v>
      </c>
      <c r="F17" s="20">
        <f t="shared" si="0"/>
        <v>100</v>
      </c>
      <c r="G17" s="2"/>
      <c r="H17" s="2"/>
      <c r="I17" s="2"/>
    </row>
    <row r="18" spans="1:9" outlineLevel="1">
      <c r="A18" s="10" t="s">
        <v>13</v>
      </c>
      <c r="B18" s="11" t="s">
        <v>14</v>
      </c>
      <c r="C18" s="12">
        <v>732774</v>
      </c>
      <c r="D18" s="12">
        <v>895474</v>
      </c>
      <c r="E18" s="12">
        <v>892568</v>
      </c>
      <c r="F18" s="20">
        <f t="shared" si="0"/>
        <v>99.675479131722426</v>
      </c>
      <c r="G18" s="2"/>
      <c r="H18" s="2"/>
      <c r="I18" s="2"/>
    </row>
    <row r="19" spans="1:9" outlineLevel="1">
      <c r="A19" s="10" t="s">
        <v>15</v>
      </c>
      <c r="B19" s="11" t="s">
        <v>16</v>
      </c>
      <c r="C19" s="12">
        <v>600000</v>
      </c>
      <c r="D19" s="12">
        <v>13072.97</v>
      </c>
      <c r="E19" s="12"/>
      <c r="F19" s="20">
        <f t="shared" si="0"/>
        <v>0</v>
      </c>
      <c r="G19" s="2"/>
      <c r="H19" s="2"/>
      <c r="I19" s="2"/>
    </row>
    <row r="20" spans="1:9" outlineLevel="1">
      <c r="A20" s="10" t="s">
        <v>17</v>
      </c>
      <c r="B20" s="11" t="s">
        <v>18</v>
      </c>
      <c r="C20" s="12">
        <v>752015</v>
      </c>
      <c r="D20" s="12">
        <v>4631324</v>
      </c>
      <c r="E20" s="12">
        <v>4587899</v>
      </c>
      <c r="F20" s="20">
        <f t="shared" si="0"/>
        <v>99.062363160081219</v>
      </c>
      <c r="G20" s="2"/>
      <c r="H20" s="2"/>
      <c r="I20" s="2"/>
    </row>
    <row r="21" spans="1:9">
      <c r="A21" s="6" t="s">
        <v>19</v>
      </c>
      <c r="B21" s="7" t="s">
        <v>20</v>
      </c>
      <c r="C21" s="8">
        <v>716511</v>
      </c>
      <c r="D21" s="8">
        <v>767607</v>
      </c>
      <c r="E21" s="8">
        <v>512243.87</v>
      </c>
      <c r="F21" s="21">
        <f t="shared" si="0"/>
        <v>66.732568879648042</v>
      </c>
      <c r="G21" s="2"/>
      <c r="H21" s="2"/>
      <c r="I21" s="2"/>
    </row>
    <row r="22" spans="1:9" outlineLevel="1">
      <c r="A22" s="10" t="s">
        <v>21</v>
      </c>
      <c r="B22" s="11" t="s">
        <v>22</v>
      </c>
      <c r="C22" s="12">
        <v>716511</v>
      </c>
      <c r="D22" s="12">
        <v>767607</v>
      </c>
      <c r="E22" s="12">
        <v>512243.87</v>
      </c>
      <c r="F22" s="20">
        <f t="shared" si="0"/>
        <v>66.732568879648042</v>
      </c>
      <c r="G22" s="2"/>
      <c r="H22" s="2"/>
      <c r="I22" s="2"/>
    </row>
    <row r="23" spans="1:9" ht="25.5">
      <c r="A23" s="6" t="s">
        <v>23</v>
      </c>
      <c r="B23" s="7" t="s">
        <v>24</v>
      </c>
      <c r="C23" s="8">
        <v>5902591</v>
      </c>
      <c r="D23" s="8">
        <v>8359912.1500000004</v>
      </c>
      <c r="E23" s="8">
        <v>8264776.5099999998</v>
      </c>
      <c r="F23" s="21">
        <f t="shared" si="0"/>
        <v>98.862001917089515</v>
      </c>
      <c r="G23" s="2"/>
      <c r="H23" s="2"/>
      <c r="I23" s="2"/>
    </row>
    <row r="24" spans="1:9" outlineLevel="1">
      <c r="A24" s="10" t="s">
        <v>25</v>
      </c>
      <c r="B24" s="11" t="s">
        <v>26</v>
      </c>
      <c r="C24" s="12">
        <v>1403591</v>
      </c>
      <c r="D24" s="12">
        <v>1365287</v>
      </c>
      <c r="E24" s="12">
        <v>1340820</v>
      </c>
      <c r="F24" s="20">
        <f t="shared" si="0"/>
        <v>98.207922583310321</v>
      </c>
      <c r="G24" s="2"/>
      <c r="H24" s="2"/>
      <c r="I24" s="2"/>
    </row>
    <row r="25" spans="1:9" ht="25.5" outlineLevel="1">
      <c r="A25" s="10" t="s">
        <v>27</v>
      </c>
      <c r="B25" s="11" t="s">
        <v>28</v>
      </c>
      <c r="C25" s="12">
        <v>4299000</v>
      </c>
      <c r="D25" s="12">
        <v>6920344.1500000004</v>
      </c>
      <c r="E25" s="12">
        <v>6849675.5099999998</v>
      </c>
      <c r="F25" s="20">
        <f t="shared" si="0"/>
        <v>98.97882766422822</v>
      </c>
      <c r="G25" s="2"/>
      <c r="H25" s="2"/>
      <c r="I25" s="2"/>
    </row>
    <row r="26" spans="1:9" ht="25.5" outlineLevel="1">
      <c r="A26" s="10" t="s">
        <v>29</v>
      </c>
      <c r="B26" s="11" t="s">
        <v>30</v>
      </c>
      <c r="C26" s="12">
        <v>200000</v>
      </c>
      <c r="D26" s="12">
        <v>74281</v>
      </c>
      <c r="E26" s="12">
        <v>74281</v>
      </c>
      <c r="F26" s="20">
        <f t="shared" si="0"/>
        <v>100</v>
      </c>
      <c r="G26" s="2"/>
      <c r="H26" s="2"/>
      <c r="I26" s="2"/>
    </row>
    <row r="27" spans="1:9">
      <c r="A27" s="6" t="s">
        <v>31</v>
      </c>
      <c r="B27" s="7" t="s">
        <v>32</v>
      </c>
      <c r="C27" s="8">
        <v>19209992.359999999</v>
      </c>
      <c r="D27" s="8">
        <v>26384276.57</v>
      </c>
      <c r="E27" s="8">
        <v>24220304.640000001</v>
      </c>
      <c r="F27" s="21">
        <f t="shared" si="0"/>
        <v>91.798251794932568</v>
      </c>
      <c r="G27" s="2"/>
      <c r="H27" s="2"/>
      <c r="I27" s="2"/>
    </row>
    <row r="28" spans="1:9" outlineLevel="1">
      <c r="A28" s="10" t="s">
        <v>33</v>
      </c>
      <c r="B28" s="11" t="s">
        <v>34</v>
      </c>
      <c r="C28" s="12">
        <v>3598510.04</v>
      </c>
      <c r="D28" s="12">
        <v>4029665.77</v>
      </c>
      <c r="E28" s="12">
        <v>4014032.11</v>
      </c>
      <c r="F28" s="20">
        <f t="shared" si="0"/>
        <v>99.612035814076947</v>
      </c>
      <c r="G28" s="2"/>
      <c r="H28" s="2"/>
      <c r="I28" s="2"/>
    </row>
    <row r="29" spans="1:9" outlineLevel="1">
      <c r="A29" s="10" t="s">
        <v>35</v>
      </c>
      <c r="B29" s="11" t="s">
        <v>36</v>
      </c>
      <c r="C29" s="12">
        <v>250000</v>
      </c>
      <c r="D29" s="12">
        <v>234680</v>
      </c>
      <c r="E29" s="12">
        <v>234680</v>
      </c>
      <c r="F29" s="20">
        <f t="shared" si="0"/>
        <v>100</v>
      </c>
      <c r="G29" s="2"/>
      <c r="H29" s="2"/>
      <c r="I29" s="2"/>
    </row>
    <row r="30" spans="1:9" outlineLevel="1">
      <c r="A30" s="10" t="s">
        <v>37</v>
      </c>
      <c r="B30" s="11" t="s">
        <v>38</v>
      </c>
      <c r="C30" s="12">
        <v>265000</v>
      </c>
      <c r="D30" s="12">
        <v>3243000</v>
      </c>
      <c r="E30" s="12">
        <v>3216217</v>
      </c>
      <c r="F30" s="20">
        <f t="shared" si="0"/>
        <v>99.174128893000315</v>
      </c>
      <c r="G30" s="2"/>
      <c r="H30" s="2"/>
      <c r="I30" s="2"/>
    </row>
    <row r="31" spans="1:9" outlineLevel="1">
      <c r="A31" s="10" t="s">
        <v>39</v>
      </c>
      <c r="B31" s="11" t="s">
        <v>40</v>
      </c>
      <c r="C31" s="12">
        <v>11682366.32</v>
      </c>
      <c r="D31" s="12">
        <v>15722500.789999999</v>
      </c>
      <c r="E31" s="12">
        <v>14112530.92</v>
      </c>
      <c r="F31" s="20">
        <f t="shared" si="0"/>
        <v>89.760090385722918</v>
      </c>
      <c r="G31" s="2"/>
      <c r="H31" s="2"/>
      <c r="I31" s="2"/>
    </row>
    <row r="32" spans="1:9" outlineLevel="1">
      <c r="A32" s="10" t="s">
        <v>41</v>
      </c>
      <c r="B32" s="11" t="s">
        <v>42</v>
      </c>
      <c r="C32" s="12">
        <v>3414116</v>
      </c>
      <c r="D32" s="12">
        <v>3154430.01</v>
      </c>
      <c r="E32" s="12">
        <v>2642844.61</v>
      </c>
      <c r="F32" s="20">
        <f t="shared" si="0"/>
        <v>83.782001871076545</v>
      </c>
      <c r="G32" s="2"/>
      <c r="H32" s="2"/>
      <c r="I32" s="2"/>
    </row>
    <row r="33" spans="1:9">
      <c r="A33" s="6" t="s">
        <v>43</v>
      </c>
      <c r="B33" s="7" t="s">
        <v>44</v>
      </c>
      <c r="C33" s="8">
        <v>14310981.029999999</v>
      </c>
      <c r="D33" s="8">
        <v>21562657.329999998</v>
      </c>
      <c r="E33" s="8">
        <v>20549455.170000002</v>
      </c>
      <c r="F33" s="21">
        <f t="shared" si="0"/>
        <v>95.301125717050027</v>
      </c>
      <c r="G33" s="2"/>
      <c r="H33" s="2"/>
      <c r="I33" s="2"/>
    </row>
    <row r="34" spans="1:9" outlineLevel="1">
      <c r="A34" s="10" t="s">
        <v>45</v>
      </c>
      <c r="B34" s="11" t="s">
        <v>46</v>
      </c>
      <c r="C34" s="12">
        <v>4797762</v>
      </c>
      <c r="D34" s="12">
        <v>1449378.01</v>
      </c>
      <c r="E34" s="12">
        <v>1420822.26</v>
      </c>
      <c r="F34" s="20">
        <f t="shared" si="0"/>
        <v>98.029792793668776</v>
      </c>
      <c r="G34" s="2"/>
      <c r="H34" s="2"/>
      <c r="I34" s="2"/>
    </row>
    <row r="35" spans="1:9" outlineLevel="1">
      <c r="A35" s="10" t="s">
        <v>47</v>
      </c>
      <c r="B35" s="11" t="s">
        <v>48</v>
      </c>
      <c r="C35" s="12">
        <v>6218762.0300000003</v>
      </c>
      <c r="D35" s="12">
        <v>12667908.939999999</v>
      </c>
      <c r="E35" s="12">
        <v>11807165.640000001</v>
      </c>
      <c r="F35" s="20">
        <f t="shared" si="0"/>
        <v>93.205324540326245</v>
      </c>
      <c r="G35" s="2"/>
      <c r="H35" s="2"/>
      <c r="I35" s="2"/>
    </row>
    <row r="36" spans="1:9" outlineLevel="1">
      <c r="A36" s="10" t="s">
        <v>49</v>
      </c>
      <c r="B36" s="11" t="s">
        <v>50</v>
      </c>
      <c r="C36" s="12">
        <v>3294457</v>
      </c>
      <c r="D36" s="12">
        <v>7445370.3799999999</v>
      </c>
      <c r="E36" s="12">
        <v>7321467.2699999996</v>
      </c>
      <c r="F36" s="20">
        <f t="shared" si="0"/>
        <v>98.335836853290289</v>
      </c>
      <c r="G36" s="2"/>
      <c r="H36" s="2"/>
      <c r="I36" s="2"/>
    </row>
    <row r="37" spans="1:9">
      <c r="A37" s="6" t="s">
        <v>51</v>
      </c>
      <c r="B37" s="7" t="s">
        <v>52</v>
      </c>
      <c r="C37" s="8">
        <v>25000</v>
      </c>
      <c r="D37" s="8">
        <v>25000</v>
      </c>
      <c r="E37" s="8"/>
      <c r="F37" s="21">
        <f t="shared" si="0"/>
        <v>0</v>
      </c>
      <c r="G37" s="2"/>
      <c r="H37" s="2"/>
      <c r="I37" s="2"/>
    </row>
    <row r="38" spans="1:9" outlineLevel="1">
      <c r="A38" s="10" t="s">
        <v>53</v>
      </c>
      <c r="B38" s="11" t="s">
        <v>54</v>
      </c>
      <c r="C38" s="12">
        <v>25000</v>
      </c>
      <c r="D38" s="12">
        <v>25000</v>
      </c>
      <c r="E38" s="12"/>
      <c r="F38" s="20">
        <f t="shared" si="0"/>
        <v>0</v>
      </c>
      <c r="G38" s="2"/>
      <c r="H38" s="2"/>
      <c r="I38" s="2"/>
    </row>
    <row r="39" spans="1:9">
      <c r="A39" s="6" t="s">
        <v>55</v>
      </c>
      <c r="B39" s="7" t="s">
        <v>56</v>
      </c>
      <c r="C39" s="8">
        <v>138460216</v>
      </c>
      <c r="D39" s="8">
        <v>149788593.56999999</v>
      </c>
      <c r="E39" s="8">
        <v>148110813.81</v>
      </c>
      <c r="F39" s="21">
        <f t="shared" si="0"/>
        <v>98.879901519860454</v>
      </c>
      <c r="G39" s="2"/>
      <c r="H39" s="2"/>
      <c r="I39" s="2"/>
    </row>
    <row r="40" spans="1:9" outlineLevel="1">
      <c r="A40" s="10" t="s">
        <v>57</v>
      </c>
      <c r="B40" s="11" t="s">
        <v>58</v>
      </c>
      <c r="C40" s="12">
        <v>18536786</v>
      </c>
      <c r="D40" s="12">
        <v>20143489.66</v>
      </c>
      <c r="E40" s="13">
        <v>20116979.640000001</v>
      </c>
      <c r="F40" s="20">
        <f t="shared" si="0"/>
        <v>99.868394104261682</v>
      </c>
      <c r="G40" s="2"/>
      <c r="H40" s="2"/>
      <c r="I40" s="2"/>
    </row>
    <row r="41" spans="1:9" outlineLevel="1">
      <c r="A41" s="10" t="s">
        <v>59</v>
      </c>
      <c r="B41" s="11" t="s">
        <v>60</v>
      </c>
      <c r="C41" s="12">
        <v>101464729</v>
      </c>
      <c r="D41" s="12">
        <v>111375567.81999999</v>
      </c>
      <c r="E41" s="13">
        <v>110020190.05</v>
      </c>
      <c r="F41" s="20">
        <f t="shared" si="0"/>
        <v>98.783056466934923</v>
      </c>
      <c r="G41" s="2"/>
      <c r="H41" s="2"/>
      <c r="I41" s="2"/>
    </row>
    <row r="42" spans="1:9" outlineLevel="1">
      <c r="A42" s="10" t="s">
        <v>61</v>
      </c>
      <c r="B42" s="11" t="s">
        <v>62</v>
      </c>
      <c r="C42" s="12">
        <v>8118703</v>
      </c>
      <c r="D42" s="12">
        <v>6533921.9000000004</v>
      </c>
      <c r="E42" s="12">
        <v>6533921.9000000004</v>
      </c>
      <c r="F42" s="20">
        <f t="shared" si="0"/>
        <v>100</v>
      </c>
      <c r="G42" s="2"/>
      <c r="H42" s="2"/>
      <c r="I42" s="2"/>
    </row>
    <row r="43" spans="1:9" outlineLevel="1">
      <c r="A43" s="10" t="s">
        <v>63</v>
      </c>
      <c r="B43" s="11" t="s">
        <v>64</v>
      </c>
      <c r="C43" s="12">
        <v>1333256</v>
      </c>
      <c r="D43" s="12">
        <v>1848882.38</v>
      </c>
      <c r="E43" s="12">
        <v>1693637.16</v>
      </c>
      <c r="F43" s="20">
        <f t="shared" si="0"/>
        <v>91.603293877461255</v>
      </c>
      <c r="G43" s="2"/>
      <c r="H43" s="2"/>
      <c r="I43" s="2"/>
    </row>
    <row r="44" spans="1:9" outlineLevel="1">
      <c r="A44" s="10" t="s">
        <v>65</v>
      </c>
      <c r="B44" s="11" t="s">
        <v>66</v>
      </c>
      <c r="C44" s="12">
        <v>9006742</v>
      </c>
      <c r="D44" s="12">
        <v>9886731.8100000005</v>
      </c>
      <c r="E44" s="12">
        <v>9746085.0600000005</v>
      </c>
      <c r="F44" s="20">
        <f t="shared" si="0"/>
        <v>98.57741918459098</v>
      </c>
      <c r="G44" s="2"/>
      <c r="H44" s="2"/>
      <c r="I44" s="2"/>
    </row>
    <row r="45" spans="1:9">
      <c r="A45" s="6" t="s">
        <v>67</v>
      </c>
      <c r="B45" s="7" t="s">
        <v>68</v>
      </c>
      <c r="C45" s="8">
        <v>41853513.359999999</v>
      </c>
      <c r="D45" s="8">
        <v>42999480.259999998</v>
      </c>
      <c r="E45" s="8">
        <v>42998953.729999997</v>
      </c>
      <c r="F45" s="21">
        <f t="shared" si="0"/>
        <v>99.998775496827363</v>
      </c>
      <c r="G45" s="2"/>
      <c r="H45" s="2"/>
      <c r="I45" s="2"/>
    </row>
    <row r="46" spans="1:9" outlineLevel="1">
      <c r="A46" s="10" t="s">
        <v>69</v>
      </c>
      <c r="B46" s="11" t="s">
        <v>70</v>
      </c>
      <c r="C46" s="12">
        <v>36501513.359999999</v>
      </c>
      <c r="D46" s="12">
        <v>36230011.939999998</v>
      </c>
      <c r="E46" s="12">
        <v>36229485.409999996</v>
      </c>
      <c r="F46" s="20">
        <f t="shared" si="0"/>
        <v>99.998546702107433</v>
      </c>
      <c r="G46" s="2"/>
      <c r="H46" s="2"/>
      <c r="I46" s="2"/>
    </row>
    <row r="47" spans="1:9" outlineLevel="1">
      <c r="A47" s="10" t="s">
        <v>71</v>
      </c>
      <c r="B47" s="11" t="s">
        <v>72</v>
      </c>
      <c r="C47" s="12">
        <v>5352000</v>
      </c>
      <c r="D47" s="12">
        <v>6769468.3200000003</v>
      </c>
      <c r="E47" s="12">
        <v>6769468.3200000003</v>
      </c>
      <c r="F47" s="20">
        <f t="shared" si="0"/>
        <v>100</v>
      </c>
      <c r="G47" s="2"/>
      <c r="H47" s="2"/>
      <c r="I47" s="2"/>
    </row>
    <row r="48" spans="1:9">
      <c r="A48" s="6" t="s">
        <v>73</v>
      </c>
      <c r="B48" s="7" t="s">
        <v>74</v>
      </c>
      <c r="C48" s="8">
        <v>107053997.86</v>
      </c>
      <c r="D48" s="8">
        <v>107035299.75</v>
      </c>
      <c r="E48" s="8">
        <v>102965572.68000001</v>
      </c>
      <c r="F48" s="21">
        <f t="shared" si="0"/>
        <v>96.197771128304808</v>
      </c>
      <c r="G48" s="2"/>
      <c r="H48" s="2"/>
      <c r="I48" s="2"/>
    </row>
    <row r="49" spans="1:9" outlineLevel="1">
      <c r="A49" s="10" t="s">
        <v>75</v>
      </c>
      <c r="B49" s="11" t="s">
        <v>76</v>
      </c>
      <c r="C49" s="12">
        <v>2328700</v>
      </c>
      <c r="D49" s="12">
        <v>2604204.86</v>
      </c>
      <c r="E49" s="12">
        <v>2553682.08</v>
      </c>
      <c r="F49" s="20">
        <f t="shared" si="0"/>
        <v>98.059953701184639</v>
      </c>
      <c r="G49" s="2"/>
      <c r="H49" s="2"/>
      <c r="I49" s="2"/>
    </row>
    <row r="50" spans="1:9" outlineLevel="1">
      <c r="A50" s="10" t="s">
        <v>77</v>
      </c>
      <c r="B50" s="11" t="s">
        <v>78</v>
      </c>
      <c r="C50" s="12">
        <v>65524060.859999999</v>
      </c>
      <c r="D50" s="12">
        <v>55882089.32</v>
      </c>
      <c r="E50" s="12">
        <v>53321361.399999999</v>
      </c>
      <c r="F50" s="20">
        <f t="shared" si="0"/>
        <v>95.417623157687615</v>
      </c>
      <c r="G50" s="2"/>
      <c r="H50" s="2"/>
      <c r="I50" s="2"/>
    </row>
    <row r="51" spans="1:9" outlineLevel="1">
      <c r="A51" s="10" t="s">
        <v>79</v>
      </c>
      <c r="B51" s="11" t="s">
        <v>80</v>
      </c>
      <c r="C51" s="12">
        <v>29326710</v>
      </c>
      <c r="D51" s="12">
        <v>38236547.560000002</v>
      </c>
      <c r="E51" s="12">
        <v>37228123.939999998</v>
      </c>
      <c r="F51" s="20">
        <f t="shared" si="0"/>
        <v>97.362670836278809</v>
      </c>
      <c r="G51" s="2"/>
      <c r="H51" s="2"/>
      <c r="I51" s="2"/>
    </row>
    <row r="52" spans="1:9" outlineLevel="1">
      <c r="A52" s="10" t="s">
        <v>81</v>
      </c>
      <c r="B52" s="11" t="s">
        <v>82</v>
      </c>
      <c r="C52" s="12">
        <v>9874527</v>
      </c>
      <c r="D52" s="12">
        <v>10312458.01</v>
      </c>
      <c r="E52" s="12">
        <v>9862405.2599999998</v>
      </c>
      <c r="F52" s="20">
        <f t="shared" si="0"/>
        <v>95.635834351387587</v>
      </c>
      <c r="G52" s="2"/>
      <c r="H52" s="2"/>
      <c r="I52" s="2"/>
    </row>
    <row r="53" spans="1:9">
      <c r="A53" s="6" t="s">
        <v>83</v>
      </c>
      <c r="B53" s="7" t="s">
        <v>84</v>
      </c>
      <c r="C53" s="8">
        <v>8144500</v>
      </c>
      <c r="D53" s="8">
        <v>11839789.99</v>
      </c>
      <c r="E53" s="8">
        <v>11791277.99</v>
      </c>
      <c r="F53" s="21">
        <f t="shared" si="0"/>
        <v>99.590263002629484</v>
      </c>
      <c r="G53" s="2"/>
      <c r="H53" s="2"/>
      <c r="I53" s="2"/>
    </row>
    <row r="54" spans="1:9" outlineLevel="1">
      <c r="A54" s="10" t="s">
        <v>85</v>
      </c>
      <c r="B54" s="11" t="s">
        <v>86</v>
      </c>
      <c r="C54" s="12">
        <v>8144500</v>
      </c>
      <c r="D54" s="12">
        <v>11839789.99</v>
      </c>
      <c r="E54" s="12">
        <v>11791277.99</v>
      </c>
      <c r="F54" s="20">
        <f t="shared" si="0"/>
        <v>99.590263002629484</v>
      </c>
      <c r="G54" s="2"/>
      <c r="H54" s="2"/>
      <c r="I54" s="2"/>
    </row>
    <row r="55" spans="1:9">
      <c r="A55" s="6" t="s">
        <v>87</v>
      </c>
      <c r="B55" s="7" t="s">
        <v>88</v>
      </c>
      <c r="C55" s="8">
        <v>1600000</v>
      </c>
      <c r="D55" s="8">
        <v>2000000</v>
      </c>
      <c r="E55" s="8">
        <v>2000000</v>
      </c>
      <c r="F55" s="20">
        <f t="shared" si="0"/>
        <v>100</v>
      </c>
      <c r="G55" s="2"/>
      <c r="H55" s="2"/>
      <c r="I55" s="2"/>
    </row>
    <row r="56" spans="1:9" outlineLevel="1">
      <c r="A56" s="10" t="s">
        <v>89</v>
      </c>
      <c r="B56" s="11" t="s">
        <v>90</v>
      </c>
      <c r="C56" s="12">
        <v>1600000</v>
      </c>
      <c r="D56" s="12">
        <v>2000000</v>
      </c>
      <c r="E56" s="12">
        <v>2000000</v>
      </c>
      <c r="F56" s="20">
        <f t="shared" si="0"/>
        <v>100</v>
      </c>
      <c r="G56" s="2"/>
      <c r="H56" s="2"/>
      <c r="I56" s="2"/>
    </row>
    <row r="57" spans="1:9">
      <c r="A57" s="6" t="s">
        <v>91</v>
      </c>
      <c r="B57" s="7" t="s">
        <v>92</v>
      </c>
      <c r="C57" s="8">
        <v>91243</v>
      </c>
      <c r="D57" s="8"/>
      <c r="E57" s="8"/>
      <c r="F57" s="20"/>
      <c r="G57" s="2"/>
      <c r="H57" s="2"/>
      <c r="I57" s="2"/>
    </row>
    <row r="58" spans="1:9" outlineLevel="1">
      <c r="A58" s="10" t="s">
        <v>93</v>
      </c>
      <c r="B58" s="11" t="s">
        <v>94</v>
      </c>
      <c r="C58" s="12">
        <v>91243</v>
      </c>
      <c r="D58" s="12"/>
      <c r="E58" s="12"/>
      <c r="F58" s="20"/>
      <c r="G58" s="2"/>
      <c r="H58" s="2"/>
      <c r="I58" s="2"/>
    </row>
    <row r="59" spans="1:9" ht="25.5">
      <c r="A59" s="6" t="s">
        <v>95</v>
      </c>
      <c r="B59" s="7" t="s">
        <v>96</v>
      </c>
      <c r="C59" s="8">
        <v>28097974</v>
      </c>
      <c r="D59" s="8">
        <v>29070739</v>
      </c>
      <c r="E59" s="8">
        <v>29070739</v>
      </c>
      <c r="F59" s="21">
        <f t="shared" si="0"/>
        <v>100</v>
      </c>
      <c r="G59" s="2"/>
      <c r="H59" s="2"/>
      <c r="I59" s="2"/>
    </row>
    <row r="60" spans="1:9" ht="25.5" outlineLevel="1">
      <c r="A60" s="10" t="s">
        <v>97</v>
      </c>
      <c r="B60" s="11" t="s">
        <v>98</v>
      </c>
      <c r="C60" s="12">
        <v>28097974</v>
      </c>
      <c r="D60" s="12">
        <v>29050739</v>
      </c>
      <c r="E60" s="12">
        <v>29050739</v>
      </c>
      <c r="F60" s="20">
        <f t="shared" si="0"/>
        <v>100</v>
      </c>
      <c r="G60" s="2"/>
      <c r="H60" s="2"/>
      <c r="I60" s="2"/>
    </row>
    <row r="61" spans="1:9" outlineLevel="1">
      <c r="A61" s="10" t="s">
        <v>106</v>
      </c>
      <c r="B61" s="11" t="s">
        <v>107</v>
      </c>
      <c r="C61" s="12"/>
      <c r="D61" s="12">
        <v>20000</v>
      </c>
      <c r="E61" s="12">
        <v>20000</v>
      </c>
      <c r="F61" s="20">
        <f t="shared" si="0"/>
        <v>100</v>
      </c>
      <c r="G61" s="2"/>
      <c r="H61" s="2"/>
      <c r="I61" s="2"/>
    </row>
    <row r="62" spans="1:9" ht="24.75" customHeight="1">
      <c r="A62" s="14" t="s">
        <v>99</v>
      </c>
      <c r="B62" s="14"/>
      <c r="C62" s="15">
        <v>398049390.61000001</v>
      </c>
      <c r="D62" s="15">
        <v>440459118.37</v>
      </c>
      <c r="E62" s="15">
        <v>430663813.55000001</v>
      </c>
      <c r="F62" s="21">
        <f t="shared" si="0"/>
        <v>97.776114873895821</v>
      </c>
      <c r="G62" s="2"/>
      <c r="H62" s="2"/>
      <c r="I62" s="2"/>
    </row>
    <row r="63" spans="1:9" ht="12.75" customHeight="1">
      <c r="A63" s="16"/>
      <c r="B63" s="16"/>
      <c r="C63" s="16"/>
      <c r="D63" s="16"/>
      <c r="E63" s="16"/>
      <c r="F63" s="17"/>
      <c r="G63" s="2"/>
      <c r="H63" s="2"/>
      <c r="I63" s="2"/>
    </row>
    <row r="64" spans="1:9" ht="12.75" customHeight="1">
      <c r="A64" s="22"/>
      <c r="B64" s="23"/>
      <c r="C64" s="23"/>
      <c r="D64" s="18"/>
      <c r="E64" s="18"/>
      <c r="F64" s="17"/>
      <c r="G64" s="2"/>
      <c r="H64" s="2"/>
      <c r="I64" s="2"/>
    </row>
    <row r="65" spans="1:6">
      <c r="A65" s="19"/>
      <c r="B65" s="19"/>
      <c r="C65" s="19"/>
      <c r="D65" s="19"/>
      <c r="E65" s="19"/>
      <c r="F65" s="19"/>
    </row>
    <row r="66" spans="1:6">
      <c r="A66" s="19"/>
      <c r="B66" s="19"/>
      <c r="C66" s="19"/>
      <c r="D66" s="19"/>
      <c r="E66" s="19"/>
      <c r="F66" s="19"/>
    </row>
  </sheetData>
  <mergeCells count="16">
    <mergeCell ref="A64:C64"/>
    <mergeCell ref="F10:F11"/>
    <mergeCell ref="C1:F1"/>
    <mergeCell ref="C2:F2"/>
    <mergeCell ref="C4:F4"/>
    <mergeCell ref="A10:A11"/>
    <mergeCell ref="B10:B11"/>
    <mergeCell ref="C10:C11"/>
    <mergeCell ref="D10:D11"/>
    <mergeCell ref="E10:E11"/>
    <mergeCell ref="A5:E5"/>
    <mergeCell ref="A6:E6"/>
    <mergeCell ref="A7:E7"/>
    <mergeCell ref="A8:E8"/>
    <mergeCell ref="A9:E9"/>
    <mergeCell ref="C3:F3"/>
  </mergeCells>
  <pageMargins left="0.98402780000000001" right="0.59027779999999996" top="0.59027779999999996" bottom="0.59027779999999996" header="0.39374999999999999" footer="0.39374999999999999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0&lt;/string&gt;&#10;    &lt;string&gt;31.12.2020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12 Функциональная структура (на очередной год и плановый период)&lt;/VariantName&gt;&#10;  &lt;VariantLink&gt;57533591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2E5FA5D-748F-4ABD-8D03-BCFF00479B2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BETLICA46\User46</dc:creator>
  <cp:lastModifiedBy>Admin</cp:lastModifiedBy>
  <dcterms:created xsi:type="dcterms:W3CDTF">2021-01-27T11:57:53Z</dcterms:created>
  <dcterms:modified xsi:type="dcterms:W3CDTF">2021-04-28T07:36:34Z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№12 Функциональная структура (на очередной год и плановый период).xlsx</vt:lpwstr>
  </property>
  <property fmtid="{D5CDD505-2E9C-101B-9397-08002B2CF9AE}" pid="3" name="Название отчета">
    <vt:lpwstr>Приложение №12 Функциональная структура (на очередной год и плановый период).xlsx</vt:lpwstr>
  </property>
  <property fmtid="{D5CDD505-2E9C-101B-9397-08002B2CF9AE}" pid="4" name="Версия клиента">
    <vt:lpwstr>20.2.15.1190 (.NET 4.0)</vt:lpwstr>
  </property>
  <property fmtid="{D5CDD505-2E9C-101B-9397-08002B2CF9AE}" pid="5" name="Версия базы">
    <vt:lpwstr>20.2.2842.1991995475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user_11_3</vt:lpwstr>
  </property>
  <property fmtid="{D5CDD505-2E9C-101B-9397-08002B2CF9AE}" pid="10" name="Шаблон">
    <vt:lpwstr>pril12_2017.xlt</vt:lpwstr>
  </property>
  <property fmtid="{D5CDD505-2E9C-101B-9397-08002B2CF9AE}" pid="11" name="Локальная база">
    <vt:lpwstr>используется</vt:lpwstr>
  </property>
</Properties>
</file>